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35" windowWidth="28515" windowHeight="11325"/>
  </bookViews>
  <sheets>
    <sheet name="PROGRAMA ANUAL ADQ 2024" sheetId="1" r:id="rId1"/>
  </sheets>
  <calcPr calcId="144525"/>
</workbook>
</file>

<file path=xl/calcChain.xml><?xml version="1.0" encoding="utf-8"?>
<calcChain xmlns="http://schemas.openxmlformats.org/spreadsheetml/2006/main">
  <c r="H26" i="1" l="1"/>
  <c r="G26" i="1"/>
  <c r="F26" i="1"/>
  <c r="D26" i="1"/>
  <c r="E25" i="1"/>
  <c r="E24" i="1"/>
  <c r="I24" i="1" s="1"/>
  <c r="E23" i="1"/>
  <c r="I23" i="1" s="1"/>
  <c r="E22" i="1"/>
  <c r="I22" i="1" s="1"/>
  <c r="E21" i="1"/>
  <c r="I21" i="1" s="1"/>
  <c r="E20" i="1"/>
  <c r="I20" i="1" s="1"/>
  <c r="E19" i="1"/>
  <c r="I19" i="1" s="1"/>
  <c r="E18" i="1"/>
  <c r="I18" i="1" s="1"/>
  <c r="E17" i="1"/>
  <c r="I17" i="1" s="1"/>
  <c r="E16" i="1"/>
  <c r="I16" i="1" s="1"/>
  <c r="E15" i="1"/>
  <c r="I15" i="1" s="1"/>
  <c r="E14" i="1"/>
  <c r="I14" i="1" s="1"/>
  <c r="E13" i="1"/>
  <c r="I13" i="1" s="1"/>
  <c r="E12" i="1"/>
  <c r="I12" i="1" s="1"/>
  <c r="E11" i="1"/>
  <c r="I11" i="1" s="1"/>
  <c r="E10" i="1"/>
  <c r="I10" i="1" s="1"/>
  <c r="I9" i="1"/>
  <c r="E9" i="1"/>
  <c r="E8" i="1"/>
  <c r="E26" i="1" s="1"/>
  <c r="E7" i="1"/>
  <c r="I7" i="1" s="1"/>
  <c r="I8" i="1" l="1"/>
  <c r="I26" i="1" s="1"/>
</calcChain>
</file>

<file path=xl/sharedStrings.xml><?xml version="1.0" encoding="utf-8"?>
<sst xmlns="http://schemas.openxmlformats.org/spreadsheetml/2006/main" count="52" uniqueCount="51">
  <si>
    <t>NO DE CUENTA</t>
  </si>
  <si>
    <t>DESCRIPCION DE NOMBRE DE GASTO</t>
  </si>
  <si>
    <t>TOTAL ANUAL</t>
  </si>
  <si>
    <t>1ER TRIMESTRE</t>
  </si>
  <si>
    <t>2TRIMESTRE</t>
  </si>
  <si>
    <t>3 TRIMESTR</t>
  </si>
  <si>
    <t>4TRIMESTRE</t>
  </si>
  <si>
    <t>TOTAL</t>
  </si>
  <si>
    <t>Materiales, útiles y equipos menores de oficina G. Corriente</t>
  </si>
  <si>
    <t>Utensilios para el servicio de alimentación G. Corriente</t>
  </si>
  <si>
    <t>Cemento y productos de concreto G. Corriente</t>
  </si>
  <si>
    <t>Productos químicos básicos G. Corriente</t>
  </si>
  <si>
    <t>Fertilizantes, pesticidas y otros agroquímicos G. Corriente</t>
  </si>
  <si>
    <t>Combustibles, lubricantes y aditivos G. Corriente</t>
  </si>
  <si>
    <t>Vestuario y uniformes G. Corriente</t>
  </si>
  <si>
    <t>Prendas de seguridad y protección personal G. Corriente</t>
  </si>
  <si>
    <t>Refacciones y accesorios menores de equipo de transporte G. Corriente</t>
  </si>
  <si>
    <t>Refacciones y accesorios menores de maquinaria y otros equipos G. Corriente</t>
  </si>
  <si>
    <t>Energía eléctrica G. Corriente</t>
  </si>
  <si>
    <t>Arrendamiento de maquinaria, otros equipos y herramientas G. Corriente</t>
  </si>
  <si>
    <t>Servicios de consultoría administrativa, procesos, técnica y en tecnologías de la información G. Corriente</t>
  </si>
  <si>
    <t>Servicios financieros y bancarios G. Corriente</t>
  </si>
  <si>
    <t>Reparación y mantenimiento de equipo de transporte G. Corriente</t>
  </si>
  <si>
    <t>Instalación, reparación y mantenimiento de maquinaria, otros equipos y herramienta G. Corriente</t>
  </si>
  <si>
    <t>Viáticos en el país G. Corriente</t>
  </si>
  <si>
    <t>Impuestos y derechos G. Corriente</t>
  </si>
  <si>
    <t>Muebles de oficina y estantería G. Capital</t>
  </si>
  <si>
    <t>TOTALES</t>
  </si>
  <si>
    <t>NOTA:</t>
  </si>
  <si>
    <t>LAS CANTIDADES SERAN MODIFICADAS CONFORME A LAS NECESIDADES DE LA COMISION SOLO ES UN PRESUPUESTO</t>
  </si>
  <si>
    <t>LAS MODIFICACIONES SERAN REALIZADAS CON APROBACION DEL CONSEJO DE ADMINISTRACION DE LA CAPAI</t>
  </si>
  <si>
    <t>PROGRAMA ANUAL DE ADQUISICIONES DE LA CAPAI EJERCICIO FISCAL 2024</t>
  </si>
  <si>
    <t>LAS CANTIDADES MANIFESTADAS ESTAN ALINEADAS CON EL PRESUPUESTO DE EGRESOS DE EJERCICIO FISCAL 2024</t>
  </si>
  <si>
    <t>1000-05-102-2111-1</t>
  </si>
  <si>
    <t>1000-05-102-2231-1</t>
  </si>
  <si>
    <t>1000-05-102-2421-1</t>
  </si>
  <si>
    <t>1000-05-102-2511-1</t>
  </si>
  <si>
    <t>1000-05-102-2521-1</t>
  </si>
  <si>
    <t>1000-05-102-2611-1</t>
  </si>
  <si>
    <t>1000-05-102-2711-1</t>
  </si>
  <si>
    <t>1000-05-102-2721-1</t>
  </si>
  <si>
    <t>1000-05-102-2961-1</t>
  </si>
  <si>
    <t>1000-05-102-2981-1</t>
  </si>
  <si>
    <t>1000-05-102-3111-1</t>
  </si>
  <si>
    <t>1000-05-102-3261-1</t>
  </si>
  <si>
    <t>1000-05-102-3331-1</t>
  </si>
  <si>
    <t>1000-05-102-3411-1</t>
  </si>
  <si>
    <t>1000-05-102-3551-1</t>
  </si>
  <si>
    <t>1000-05-102-3571-1</t>
  </si>
  <si>
    <t>1000-05-102-3751-1</t>
  </si>
  <si>
    <t>1000-05-102-5111-2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</si>
</sst>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&quot;$&quot;#,##0.00;\-&quot;$&quot;#,##0.00"/>
    <numFmt numFmtId="164" formatCode="&quot;$&quot;#,##0.00"/>
  </numFmts>
  <fonts count="30" x14ac:knownFonts="1">
    <font>
      <sz val="11"/>
      <color indexed="0"/>
      <name val="Arial"/>
    </font>
    <font>
      <b/>
      <sz val="18"/>
      <name val="Arial"/>
      <family val="2"/>
    </font>
    <font>
      <b/>
      <sz val="11"/>
      <name val="Arial"/>
      <family val="2"/>
    </font>
    <font>
      <sz val="11"/>
      <color indexed="0"/>
      <name val="Arial"/>
      <family val="2"/>
    </font>
    <font>
      <sz val="6.6"/>
      <color indexed="16"/>
      <name val="Times New Roman"/>
    </font>
    <font>
      <sz val="1.2"/>
      <color indexed="17"/>
      <name val="Arial"/>
    </font>
    <font>
      <sz val="6"/>
      <color indexed="18"/>
      <name val="Arial"/>
    </font>
    <font>
      <sz val="1.2"/>
      <color indexed="19"/>
      <name val="Arial"/>
    </font>
    <font>
      <sz val="9.6"/>
      <color indexed="20"/>
      <name val="Times New Roman"/>
    </font>
    <font>
      <sz val="8.4"/>
      <color indexed="21"/>
      <name val="Times New Roman"/>
    </font>
    <font>
      <sz val="7.8"/>
      <color indexed="22"/>
      <name val="Arial"/>
    </font>
    <font>
      <sz val="7.8"/>
      <color indexed="23"/>
      <name val="Times New Roman"/>
    </font>
    <font>
      <sz val="1.2"/>
      <color indexed="24"/>
      <name val="Arial"/>
    </font>
    <font>
      <sz val="7.8"/>
      <color indexed="25"/>
      <name val="Times New Roman"/>
    </font>
    <font>
      <b/>
      <sz val="11.4"/>
      <color indexed="8"/>
      <name val="Arial"/>
    </font>
    <font>
      <sz val="1.2"/>
      <color indexed="26"/>
      <name val="Arial"/>
    </font>
    <font>
      <sz val="6.6"/>
      <color indexed="27"/>
      <name val="Times New Roman"/>
    </font>
    <font>
      <sz val="6.6"/>
      <color indexed="28"/>
      <name val="Times New Roman"/>
    </font>
    <font>
      <sz val="6"/>
      <color indexed="29"/>
      <name val="Times New Roman"/>
    </font>
    <font>
      <sz val="7.8"/>
      <color indexed="30"/>
      <name val="Arial"/>
    </font>
    <font>
      <sz val="7.8"/>
      <color indexed="31"/>
      <name val="Arial"/>
    </font>
    <font>
      <sz val="7.8"/>
      <color indexed="32"/>
      <name val="Arial"/>
    </font>
    <font>
      <sz val="6.6"/>
      <color indexed="33"/>
      <name val="Times New Roman"/>
    </font>
    <font>
      <b/>
      <sz val="10.199999999999999"/>
      <color indexed="9"/>
      <name val="Arial"/>
    </font>
    <font>
      <sz val="8.4"/>
      <color indexed="10"/>
      <name val="Arial"/>
    </font>
    <font>
      <sz val="7.8"/>
      <color indexed="11"/>
      <name val="Arial"/>
    </font>
    <font>
      <sz val="6"/>
      <color indexed="12"/>
      <name val="Arial"/>
    </font>
    <font>
      <sz val="6.6"/>
      <color indexed="13"/>
      <name val="Times New Roman"/>
    </font>
    <font>
      <sz val="6.6"/>
      <color indexed="14"/>
      <name val="Times New Roman"/>
    </font>
    <font>
      <sz val="6.6"/>
      <color indexed="15"/>
      <name val="Arial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8"/>
      </left>
      <right/>
      <top/>
      <bottom/>
      <diagonal/>
    </border>
    <border>
      <left/>
      <right/>
      <top style="thin">
        <color indexed="8"/>
      </top>
      <bottom/>
      <diagonal/>
    </border>
    <border>
      <left/>
      <right/>
      <top style="double">
        <color indexed="8"/>
      </top>
      <bottom style="double">
        <color indexed="8"/>
      </bottom>
      <diagonal/>
    </border>
  </borders>
  <cellStyleXfs count="27">
    <xf numFmtId="0" fontId="0" fillId="0" borderId="0" applyNumberFormat="0" applyFill="0" applyBorder="0" applyAlignment="0" applyProtection="0">
      <alignment horizontal="left" vertical="top" wrapText="1"/>
    </xf>
    <xf numFmtId="0" fontId="4" fillId="0" borderId="0">
      <alignment horizontal="right" wrapText="1"/>
      <protection locked="0"/>
    </xf>
    <xf numFmtId="0" fontId="5" fillId="0" borderId="1">
      <alignment horizontal="left" vertical="top"/>
      <protection locked="0"/>
    </xf>
    <xf numFmtId="0" fontId="6" fillId="0" borderId="0">
      <alignment horizontal="center" vertical="center" wrapText="1"/>
      <protection locked="0"/>
    </xf>
    <xf numFmtId="0" fontId="7" fillId="0" borderId="0">
      <alignment horizontal="left" vertical="top"/>
      <protection locked="0"/>
    </xf>
    <xf numFmtId="0" fontId="8" fillId="0" borderId="0">
      <alignment horizontal="right" vertical="top" wrapText="1"/>
      <protection locked="0"/>
    </xf>
    <xf numFmtId="0" fontId="9" fillId="0" borderId="0">
      <alignment horizontal="left" wrapText="1"/>
      <protection locked="0"/>
    </xf>
    <xf numFmtId="0" fontId="10" fillId="0" borderId="0">
      <alignment horizontal="left" vertical="top" wrapText="1"/>
      <protection locked="0"/>
    </xf>
    <xf numFmtId="0" fontId="11" fillId="0" borderId="0">
      <alignment horizontal="left" vertical="top" wrapText="1"/>
      <protection locked="0"/>
    </xf>
    <xf numFmtId="0" fontId="12" fillId="0" borderId="2">
      <alignment horizontal="left" vertical="top"/>
      <protection locked="0"/>
    </xf>
    <xf numFmtId="0" fontId="13" fillId="0" borderId="0">
      <alignment horizontal="right" vertical="top" wrapText="1"/>
      <protection locked="0"/>
    </xf>
    <xf numFmtId="0" fontId="14" fillId="0" borderId="0">
      <alignment horizontal="center" vertical="top" wrapText="1"/>
      <protection locked="0"/>
    </xf>
    <xf numFmtId="0" fontId="15" fillId="0" borderId="2">
      <alignment horizontal="left" vertical="top"/>
      <protection locked="0"/>
    </xf>
    <xf numFmtId="0" fontId="16" fillId="0" borderId="0">
      <alignment horizontal="left" vertical="top" wrapText="1"/>
      <protection locked="0"/>
    </xf>
    <xf numFmtId="7" fontId="17" fillId="0" borderId="0">
      <alignment horizontal="right" vertical="top"/>
      <protection locked="0"/>
    </xf>
    <xf numFmtId="0" fontId="18" fillId="0" borderId="0">
      <alignment horizontal="left" vertical="top" wrapText="1"/>
      <protection locked="0"/>
    </xf>
    <xf numFmtId="0" fontId="19" fillId="0" borderId="0">
      <alignment horizontal="right" vertical="top" wrapText="1"/>
      <protection locked="0"/>
    </xf>
    <xf numFmtId="0" fontId="20" fillId="0" borderId="0">
      <alignment horizontal="left" vertical="top" wrapText="1"/>
      <protection locked="0"/>
    </xf>
    <xf numFmtId="0" fontId="21" fillId="0" borderId="0">
      <alignment horizontal="center" vertical="top" wrapText="1"/>
      <protection locked="0"/>
    </xf>
    <xf numFmtId="4" fontId="22" fillId="0" borderId="3">
      <alignment horizontal="right" vertical="center" wrapText="1"/>
      <protection locked="0"/>
    </xf>
    <xf numFmtId="0" fontId="23" fillId="0" borderId="0">
      <alignment horizontal="center" vertical="top" wrapText="1"/>
      <protection locked="0"/>
    </xf>
    <xf numFmtId="0" fontId="24" fillId="0" borderId="0">
      <alignment horizontal="center" vertical="top" wrapText="1"/>
      <protection locked="0"/>
    </xf>
    <xf numFmtId="0" fontId="25" fillId="0" borderId="0">
      <alignment horizontal="center" vertical="center" wrapText="1"/>
      <protection locked="0"/>
    </xf>
    <xf numFmtId="0" fontId="26" fillId="0" borderId="0">
      <alignment horizontal="left" wrapText="1"/>
      <protection locked="0"/>
    </xf>
    <xf numFmtId="0" fontId="27" fillId="0" borderId="0">
      <alignment horizontal="right" wrapText="1"/>
      <protection locked="0"/>
    </xf>
    <xf numFmtId="0" fontId="28" fillId="0" borderId="0">
      <alignment horizontal="right" wrapText="1"/>
      <protection locked="0"/>
    </xf>
    <xf numFmtId="0" fontId="29" fillId="0" borderId="0">
      <alignment horizontal="right" wrapText="1"/>
      <protection locked="0"/>
    </xf>
  </cellStyleXfs>
  <cellXfs count="7">
    <xf numFmtId="0" fontId="0" fillId="0" borderId="0" xfId="0"/>
    <xf numFmtId="0" fontId="0" fillId="0" borderId="0" xfId="0" applyNumberFormat="1" applyFill="1" applyBorder="1" applyAlignment="1" applyProtection="1">
      <alignment horizontal="left" vertical="top" wrapText="1"/>
    </xf>
    <xf numFmtId="0" fontId="1" fillId="0" borderId="0" xfId="0" applyNumberFormat="1" applyFont="1" applyFill="1" applyBorder="1" applyAlignment="1" applyProtection="1">
      <alignment horizontal="center" vertical="top" wrapText="1"/>
    </xf>
    <xf numFmtId="0" fontId="2" fillId="0" borderId="0" xfId="0" applyNumberFormat="1" applyFont="1" applyFill="1" applyBorder="1" applyAlignment="1" applyProtection="1">
      <alignment horizontal="left" vertical="top" wrapText="1"/>
    </xf>
    <xf numFmtId="0" fontId="3" fillId="0" borderId="0" xfId="0" applyNumberFormat="1" applyFont="1" applyFill="1" applyBorder="1" applyAlignment="1" applyProtection="1">
      <alignment horizontal="left" vertical="top" wrapText="1"/>
    </xf>
    <xf numFmtId="164" fontId="0" fillId="0" borderId="0" xfId="0" applyNumberFormat="1" applyFill="1" applyBorder="1" applyAlignment="1" applyProtection="1">
      <alignment horizontal="left" vertical="top" wrapText="1"/>
    </xf>
    <xf numFmtId="164" fontId="2" fillId="0" borderId="0" xfId="0" applyNumberFormat="1" applyFont="1" applyFill="1" applyBorder="1" applyAlignment="1" applyProtection="1">
      <alignment horizontal="left" vertical="top" wrapText="1"/>
    </xf>
  </cellXfs>
  <cellStyles count="27">
    <cellStyle name="Normal" xfId="0" builtinId="0"/>
    <cellStyle name="Normal 10" xfId="1"/>
    <cellStyle name="Normal 11" xfId="2"/>
    <cellStyle name="Normal 12" xfId="3"/>
    <cellStyle name="Normal 13" xfId="4"/>
    <cellStyle name="Normal 14" xfId="5"/>
    <cellStyle name="Normal 15" xfId="6"/>
    <cellStyle name="Normal 16" xfId="7"/>
    <cellStyle name="Normal 17" xfId="8"/>
    <cellStyle name="Normal 18" xfId="9"/>
    <cellStyle name="Normal 19" xfId="10"/>
    <cellStyle name="Normal 2" xfId="11"/>
    <cellStyle name="Normal 20" xfId="12"/>
    <cellStyle name="Normal 21" xfId="13"/>
    <cellStyle name="Normal 22" xfId="14"/>
    <cellStyle name="Normal 23" xfId="15"/>
    <cellStyle name="Normal 24" xfId="16"/>
    <cellStyle name="Normal 25" xfId="17"/>
    <cellStyle name="Normal 26" xfId="18"/>
    <cellStyle name="Normal 27" xfId="19"/>
    <cellStyle name="Normal 3" xfId="20"/>
    <cellStyle name="Normal 4" xfId="21"/>
    <cellStyle name="Normal 5" xfId="22"/>
    <cellStyle name="Normal 6" xfId="23"/>
    <cellStyle name="Normal 7" xfId="24"/>
    <cellStyle name="Normal 8" xfId="25"/>
    <cellStyle name="Normal 9" xfId="26"/>
  </cellStyles>
  <dxfs count="9">
    <dxf>
      <numFmt numFmtId="164" formatCode="&quot;$&quot;#,##0.00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protection locked="1" hidden="0"/>
    </dxf>
    <dxf>
      <numFmt numFmtId="164" formatCode="&quot;$&quot;#,##0.00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protection locked="1" hidden="0"/>
    </dxf>
    <dxf>
      <numFmt numFmtId="164" formatCode="&quot;$&quot;#,##0.00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protection locked="1" hidden="0"/>
    </dxf>
    <dxf>
      <numFmt numFmtId="164" formatCode="&quot;$&quot;#,##0.00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protection locked="1" hidden="0"/>
    </dxf>
    <dxf>
      <numFmt numFmtId="164" formatCode="&quot;$&quot;#,##0.00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protection locked="1" hidden="0"/>
    </dxf>
    <dxf>
      <numFmt numFmtId="164" formatCode="&quot;$&quot;#,##0.00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0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protection locked="1" hidden="0"/>
    </dxf>
    <dxf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295275</xdr:colOff>
      <xdr:row>0</xdr:row>
      <xdr:rowOff>0</xdr:rowOff>
    </xdr:from>
    <xdr:to>
      <xdr:col>1</xdr:col>
      <xdr:colOff>1228725</xdr:colOff>
      <xdr:row>5</xdr:row>
      <xdr:rowOff>38100</xdr:rowOff>
    </xdr:to>
    <xdr:pic>
      <xdr:nvPicPr>
        <xdr:cNvPr id="4" name="Imagen 1" descr="gota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0"/>
          <a:ext cx="933450" cy="942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id="1" name="Tabla1" displayName="Tabla1" ref="B6:I26" totalsRowShown="0" headerRowDxfId="8" dataDxfId="7">
  <autoFilter ref="B6:I26"/>
  <tableColumns count="8">
    <tableColumn id="2" name="NO DE CUENTA" dataDxfId="6"/>
    <tableColumn id="3" name="DESCRIPCION DE NOMBRE DE GASTO"/>
    <tableColumn id="4" name="TOTAL ANUAL" dataDxfId="5"/>
    <tableColumn id="5" name="1ER TRIMESTRE" dataDxfId="4"/>
    <tableColumn id="6" name="2TRIMESTRE" dataDxfId="3"/>
    <tableColumn id="7" name="3 TRIMESTR" dataDxfId="2"/>
    <tableColumn id="8" name="4TRIMESTRE" dataDxfId="1"/>
    <tableColumn id="9" name="TOTAL" dataDxfId="0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32"/>
  <sheetViews>
    <sheetView tabSelected="1" topLeftCell="B4" workbookViewId="0">
      <selection activeCell="G31" sqref="G31"/>
    </sheetView>
  </sheetViews>
  <sheetFormatPr baseColWidth="10" defaultRowHeight="14.25" x14ac:dyDescent="0.2"/>
  <cols>
    <col min="1" max="1" width="2.875" style="1" customWidth="1"/>
    <col min="2" max="2" width="19.375" style="1" customWidth="1"/>
    <col min="3" max="3" width="65.25" style="1" customWidth="1"/>
    <col min="4" max="4" width="15.75" style="1" bestFit="1" customWidth="1"/>
    <col min="5" max="5" width="16.875" style="1" customWidth="1"/>
    <col min="6" max="6" width="15" style="1" bestFit="1" customWidth="1"/>
    <col min="7" max="7" width="14.25" style="1" bestFit="1" customWidth="1"/>
    <col min="8" max="8" width="15" style="1" bestFit="1" customWidth="1"/>
    <col min="9" max="9" width="13.75" style="1" customWidth="1"/>
    <col min="10" max="16384" width="11" style="1"/>
  </cols>
  <sheetData>
    <row r="1" spans="2:9" x14ac:dyDescent="0.2">
      <c r="C1" s="2" t="s">
        <v>31</v>
      </c>
      <c r="D1" s="2"/>
      <c r="E1" s="2"/>
      <c r="F1" s="2"/>
      <c r="G1" s="2"/>
      <c r="H1" s="2"/>
      <c r="I1" s="2"/>
    </row>
    <row r="2" spans="2:9" x14ac:dyDescent="0.2">
      <c r="C2" s="2"/>
      <c r="D2" s="2"/>
      <c r="E2" s="2"/>
      <c r="F2" s="2"/>
      <c r="G2" s="2"/>
      <c r="H2" s="2"/>
      <c r="I2" s="2"/>
    </row>
    <row r="3" spans="2:9" x14ac:dyDescent="0.2">
      <c r="C3" s="2"/>
      <c r="D3" s="2"/>
      <c r="E3" s="2"/>
      <c r="F3" s="2"/>
      <c r="G3" s="2"/>
      <c r="H3" s="2"/>
      <c r="I3" s="2"/>
    </row>
    <row r="4" spans="2:9" x14ac:dyDescent="0.2">
      <c r="C4" s="2"/>
      <c r="D4" s="2"/>
      <c r="E4" s="2"/>
      <c r="F4" s="2"/>
      <c r="G4" s="2"/>
      <c r="H4" s="2"/>
      <c r="I4" s="2"/>
    </row>
    <row r="5" spans="2:9" x14ac:dyDescent="0.2">
      <c r="C5" s="2"/>
      <c r="D5" s="2"/>
      <c r="E5" s="2"/>
      <c r="F5" s="2"/>
      <c r="G5" s="2"/>
      <c r="H5" s="2"/>
      <c r="I5" s="2"/>
    </row>
    <row r="6" spans="2:9" ht="15" x14ac:dyDescent="0.2">
      <c r="B6" s="3" t="s">
        <v>0</v>
      </c>
      <c r="C6" s="3" t="s">
        <v>1</v>
      </c>
      <c r="D6" s="3" t="s">
        <v>2</v>
      </c>
      <c r="E6" s="3" t="s">
        <v>3</v>
      </c>
      <c r="F6" s="3" t="s">
        <v>4</v>
      </c>
      <c r="G6" s="3" t="s">
        <v>5</v>
      </c>
      <c r="H6" s="3" t="s">
        <v>6</v>
      </c>
      <c r="I6" s="3" t="s">
        <v>7</v>
      </c>
    </row>
    <row r="7" spans="2:9" ht="14.25" customHeight="1" x14ac:dyDescent="0.2">
      <c r="B7" s="4" t="s">
        <v>33</v>
      </c>
      <c r="C7" s="1" t="s">
        <v>8</v>
      </c>
      <c r="D7" s="5">
        <v>40000</v>
      </c>
      <c r="E7" s="5">
        <f>D7/4</f>
        <v>10000</v>
      </c>
      <c r="F7" s="5">
        <v>10000</v>
      </c>
      <c r="G7" s="5">
        <v>10000</v>
      </c>
      <c r="H7" s="5">
        <v>10000</v>
      </c>
      <c r="I7" s="5">
        <f>E7+F7+G7+H7</f>
        <v>40000</v>
      </c>
    </row>
    <row r="8" spans="2:9" x14ac:dyDescent="0.2">
      <c r="B8" s="1" t="s">
        <v>34</v>
      </c>
      <c r="C8" s="1" t="s">
        <v>9</v>
      </c>
      <c r="D8" s="5">
        <v>25000</v>
      </c>
      <c r="E8" s="5">
        <f t="shared" ref="E8:E24" si="0">D8/4</f>
        <v>6250</v>
      </c>
      <c r="F8" s="5">
        <v>6250</v>
      </c>
      <c r="G8" s="5">
        <v>6250</v>
      </c>
      <c r="H8" s="5">
        <v>6250</v>
      </c>
      <c r="I8" s="5">
        <f t="shared" ref="I8:I24" si="1">E8+F8+G8+H8</f>
        <v>25000</v>
      </c>
    </row>
    <row r="9" spans="2:9" x14ac:dyDescent="0.2">
      <c r="B9" s="4" t="s">
        <v>35</v>
      </c>
      <c r="C9" s="1" t="s">
        <v>10</v>
      </c>
      <c r="D9" s="5">
        <v>20000</v>
      </c>
      <c r="E9" s="5">
        <f t="shared" si="0"/>
        <v>5000</v>
      </c>
      <c r="F9" s="5">
        <v>5000</v>
      </c>
      <c r="G9" s="5">
        <v>5000</v>
      </c>
      <c r="H9" s="5">
        <v>5000</v>
      </c>
      <c r="I9" s="5">
        <f t="shared" si="1"/>
        <v>20000</v>
      </c>
    </row>
    <row r="10" spans="2:9" ht="14.25" customHeight="1" x14ac:dyDescent="0.2">
      <c r="B10" s="4" t="s">
        <v>36</v>
      </c>
      <c r="C10" s="1" t="s">
        <v>11</v>
      </c>
      <c r="D10" s="5">
        <v>60000</v>
      </c>
      <c r="E10" s="5">
        <f t="shared" si="0"/>
        <v>15000</v>
      </c>
      <c r="F10" s="5">
        <v>14273</v>
      </c>
      <c r="G10" s="5">
        <v>14273</v>
      </c>
      <c r="H10" s="5">
        <v>14273</v>
      </c>
      <c r="I10" s="5">
        <f t="shared" si="1"/>
        <v>57819</v>
      </c>
    </row>
    <row r="11" spans="2:9" x14ac:dyDescent="0.2">
      <c r="B11" s="1" t="s">
        <v>37</v>
      </c>
      <c r="C11" s="1" t="s">
        <v>12</v>
      </c>
      <c r="D11" s="5">
        <v>15000</v>
      </c>
      <c r="E11" s="5">
        <f t="shared" si="0"/>
        <v>3750</v>
      </c>
      <c r="F11" s="5">
        <v>3750</v>
      </c>
      <c r="G11" s="5">
        <v>3750</v>
      </c>
      <c r="H11" s="5">
        <v>3750</v>
      </c>
      <c r="I11" s="5">
        <f t="shared" si="1"/>
        <v>15000</v>
      </c>
    </row>
    <row r="12" spans="2:9" x14ac:dyDescent="0.2">
      <c r="B12" s="4" t="s">
        <v>38</v>
      </c>
      <c r="C12" s="1" t="s">
        <v>13</v>
      </c>
      <c r="D12" s="5">
        <v>15000</v>
      </c>
      <c r="E12" s="5">
        <f t="shared" si="0"/>
        <v>3750</v>
      </c>
      <c r="F12" s="5">
        <v>3750</v>
      </c>
      <c r="G12" s="5">
        <v>3750</v>
      </c>
      <c r="H12" s="5">
        <v>3750</v>
      </c>
      <c r="I12" s="5">
        <f t="shared" si="1"/>
        <v>15000</v>
      </c>
    </row>
    <row r="13" spans="2:9" ht="14.25" customHeight="1" x14ac:dyDescent="0.2">
      <c r="B13" s="4" t="s">
        <v>39</v>
      </c>
      <c r="C13" s="1" t="s">
        <v>14</v>
      </c>
      <c r="D13" s="5">
        <v>23718.240000000002</v>
      </c>
      <c r="E13" s="5">
        <f t="shared" si="0"/>
        <v>5929.56</v>
      </c>
      <c r="F13" s="5">
        <v>6250</v>
      </c>
      <c r="G13" s="5">
        <v>6250</v>
      </c>
      <c r="H13" s="5">
        <v>6250</v>
      </c>
      <c r="I13" s="5">
        <f t="shared" si="1"/>
        <v>24679.56</v>
      </c>
    </row>
    <row r="14" spans="2:9" ht="17.25" customHeight="1" x14ac:dyDescent="0.2">
      <c r="B14" s="4" t="s">
        <v>40</v>
      </c>
      <c r="C14" s="1" t="s">
        <v>15</v>
      </c>
      <c r="D14" s="5">
        <v>15000</v>
      </c>
      <c r="E14" s="5">
        <f t="shared" si="0"/>
        <v>3750</v>
      </c>
      <c r="F14" s="5">
        <v>3750</v>
      </c>
      <c r="G14" s="5">
        <v>3750</v>
      </c>
      <c r="H14" s="5">
        <v>3750</v>
      </c>
      <c r="I14" s="5">
        <f t="shared" si="1"/>
        <v>15000</v>
      </c>
    </row>
    <row r="15" spans="2:9" x14ac:dyDescent="0.2">
      <c r="B15" s="4" t="s">
        <v>41</v>
      </c>
      <c r="C15" s="1" t="s">
        <v>16</v>
      </c>
      <c r="D15" s="5">
        <v>50000</v>
      </c>
      <c r="E15" s="5">
        <f t="shared" si="0"/>
        <v>12500</v>
      </c>
      <c r="F15" s="5">
        <v>12500</v>
      </c>
      <c r="G15" s="5">
        <v>12500</v>
      </c>
      <c r="H15" s="5">
        <v>12500</v>
      </c>
      <c r="I15" s="5">
        <f t="shared" si="1"/>
        <v>50000</v>
      </c>
    </row>
    <row r="16" spans="2:9" ht="14.25" customHeight="1" x14ac:dyDescent="0.2">
      <c r="B16" s="4" t="s">
        <v>42</v>
      </c>
      <c r="C16" s="1" t="s">
        <v>17</v>
      </c>
      <c r="D16" s="5">
        <v>100000</v>
      </c>
      <c r="E16" s="5">
        <f t="shared" si="0"/>
        <v>25000</v>
      </c>
      <c r="F16" s="5">
        <v>25000</v>
      </c>
      <c r="G16" s="5">
        <v>25000</v>
      </c>
      <c r="H16" s="5">
        <v>25000</v>
      </c>
      <c r="I16" s="5">
        <f t="shared" si="1"/>
        <v>100000</v>
      </c>
    </row>
    <row r="17" spans="2:9" x14ac:dyDescent="0.2">
      <c r="B17" s="4" t="s">
        <v>43</v>
      </c>
      <c r="C17" s="1" t="s">
        <v>18</v>
      </c>
      <c r="D17" s="5">
        <v>1400000</v>
      </c>
      <c r="E17" s="5">
        <f t="shared" si="0"/>
        <v>350000</v>
      </c>
      <c r="F17" s="5">
        <v>402500</v>
      </c>
      <c r="G17" s="5">
        <v>402500</v>
      </c>
      <c r="H17" s="5">
        <v>402500</v>
      </c>
      <c r="I17" s="5">
        <f t="shared" si="1"/>
        <v>1557500</v>
      </c>
    </row>
    <row r="18" spans="2:9" x14ac:dyDescent="0.2">
      <c r="B18" s="4" t="s">
        <v>44</v>
      </c>
      <c r="C18" s="1" t="s">
        <v>19</v>
      </c>
      <c r="D18" s="5">
        <v>100000</v>
      </c>
      <c r="E18" s="5">
        <f t="shared" si="0"/>
        <v>25000</v>
      </c>
      <c r="F18" s="5">
        <v>25000</v>
      </c>
      <c r="G18" s="5">
        <v>25000</v>
      </c>
      <c r="H18" s="5">
        <v>25000</v>
      </c>
      <c r="I18" s="5">
        <f t="shared" si="1"/>
        <v>100000</v>
      </c>
    </row>
    <row r="19" spans="2:9" ht="14.25" customHeight="1" x14ac:dyDescent="0.2">
      <c r="B19" s="4" t="s">
        <v>45</v>
      </c>
      <c r="C19" s="1" t="s">
        <v>20</v>
      </c>
      <c r="D19" s="5">
        <v>70000</v>
      </c>
      <c r="E19" s="5">
        <f t="shared" si="0"/>
        <v>17500</v>
      </c>
      <c r="F19" s="5">
        <v>17500</v>
      </c>
      <c r="G19" s="5">
        <v>17500</v>
      </c>
      <c r="H19" s="5">
        <v>17500</v>
      </c>
      <c r="I19" s="5">
        <f t="shared" si="1"/>
        <v>70000</v>
      </c>
    </row>
    <row r="20" spans="2:9" x14ac:dyDescent="0.2">
      <c r="B20" s="4" t="s">
        <v>46</v>
      </c>
      <c r="C20" s="1" t="s">
        <v>21</v>
      </c>
      <c r="D20" s="5">
        <v>40000</v>
      </c>
      <c r="E20" s="5">
        <f t="shared" si="0"/>
        <v>10000</v>
      </c>
      <c r="F20" s="5">
        <v>10000</v>
      </c>
      <c r="G20" s="5">
        <v>10000</v>
      </c>
      <c r="H20" s="5">
        <v>10000</v>
      </c>
      <c r="I20" s="5">
        <f t="shared" si="1"/>
        <v>40000</v>
      </c>
    </row>
    <row r="21" spans="2:9" x14ac:dyDescent="0.2">
      <c r="B21" s="4" t="s">
        <v>47</v>
      </c>
      <c r="C21" s="1" t="s">
        <v>22</v>
      </c>
      <c r="D21" s="5">
        <v>50000</v>
      </c>
      <c r="E21" s="5">
        <f t="shared" si="0"/>
        <v>12500</v>
      </c>
      <c r="F21" s="5">
        <v>12500</v>
      </c>
      <c r="G21" s="5">
        <v>12500</v>
      </c>
      <c r="H21" s="5">
        <v>12500</v>
      </c>
      <c r="I21" s="5">
        <f t="shared" si="1"/>
        <v>50000</v>
      </c>
    </row>
    <row r="22" spans="2:9" ht="26.45" customHeight="1" x14ac:dyDescent="0.2">
      <c r="B22" s="4" t="s">
        <v>48</v>
      </c>
      <c r="C22" s="1" t="s">
        <v>23</v>
      </c>
      <c r="D22" s="5">
        <v>100000</v>
      </c>
      <c r="E22" s="5">
        <f t="shared" si="0"/>
        <v>25000</v>
      </c>
      <c r="F22" s="5">
        <v>25000</v>
      </c>
      <c r="G22" s="5">
        <v>25000</v>
      </c>
      <c r="H22" s="5">
        <v>25000</v>
      </c>
      <c r="I22" s="5">
        <f t="shared" si="1"/>
        <v>100000</v>
      </c>
    </row>
    <row r="23" spans="2:9" x14ac:dyDescent="0.2">
      <c r="B23" s="4" t="s">
        <v>49</v>
      </c>
      <c r="C23" s="1" t="s">
        <v>24</v>
      </c>
      <c r="D23" s="5">
        <v>30000</v>
      </c>
      <c r="E23" s="5">
        <f t="shared" si="0"/>
        <v>7500</v>
      </c>
      <c r="F23" s="5">
        <v>7500</v>
      </c>
      <c r="G23" s="5">
        <v>7500</v>
      </c>
      <c r="H23" s="5">
        <v>7500</v>
      </c>
      <c r="I23" s="5">
        <f t="shared" si="1"/>
        <v>30000</v>
      </c>
    </row>
    <row r="24" spans="2:9" x14ac:dyDescent="0.2">
      <c r="B24" s="4" t="s">
        <v>50</v>
      </c>
      <c r="C24" s="1" t="s">
        <v>25</v>
      </c>
      <c r="D24" s="5">
        <v>80000</v>
      </c>
      <c r="E24" s="5">
        <f t="shared" si="0"/>
        <v>20000</v>
      </c>
      <c r="F24" s="5">
        <v>20000</v>
      </c>
      <c r="G24" s="5">
        <v>20000</v>
      </c>
      <c r="H24" s="5">
        <v>20000</v>
      </c>
      <c r="I24" s="5">
        <f t="shared" si="1"/>
        <v>80000</v>
      </c>
    </row>
    <row r="25" spans="2:9" ht="14.25" customHeight="1" x14ac:dyDescent="0.2">
      <c r="B25" s="4" t="s">
        <v>50</v>
      </c>
      <c r="C25" s="1" t="s">
        <v>26</v>
      </c>
      <c r="D25" s="5">
        <v>25000</v>
      </c>
      <c r="E25" s="5">
        <f>D25/12</f>
        <v>2083.3333333333335</v>
      </c>
      <c r="F25" s="5">
        <v>2083.33</v>
      </c>
      <c r="G25" s="5">
        <v>2083.33</v>
      </c>
      <c r="H25" s="5">
        <v>2083.33</v>
      </c>
      <c r="I25" s="5">
        <v>25000</v>
      </c>
    </row>
    <row r="26" spans="2:9" ht="15" x14ac:dyDescent="0.2">
      <c r="C26" s="3" t="s">
        <v>27</v>
      </c>
      <c r="D26" s="6">
        <f t="shared" ref="D26:I26" si="2">SUM(D7:D25)</f>
        <v>2258718.2400000002</v>
      </c>
      <c r="E26" s="6">
        <f t="shared" si="2"/>
        <v>560512.89333333343</v>
      </c>
      <c r="F26" s="6">
        <f t="shared" si="2"/>
        <v>612606.32999999996</v>
      </c>
      <c r="G26" s="6">
        <f t="shared" si="2"/>
        <v>612606.32999999996</v>
      </c>
      <c r="H26" s="6">
        <f t="shared" si="2"/>
        <v>612606.32999999996</v>
      </c>
      <c r="I26" s="6">
        <f t="shared" si="2"/>
        <v>2414998.56</v>
      </c>
    </row>
    <row r="30" spans="2:9" ht="30" x14ac:dyDescent="0.2">
      <c r="B30" s="3" t="s">
        <v>28</v>
      </c>
      <c r="C30" s="3" t="s">
        <v>32</v>
      </c>
    </row>
    <row r="31" spans="2:9" ht="30" x14ac:dyDescent="0.2">
      <c r="C31" s="3" t="s">
        <v>29</v>
      </c>
    </row>
    <row r="32" spans="2:9" ht="30" x14ac:dyDescent="0.2">
      <c r="C32" s="3" t="s">
        <v>30</v>
      </c>
    </row>
  </sheetData>
  <mergeCells count="1">
    <mergeCell ref="C1:I5"/>
  </mergeCells>
  <pageMargins left="0.7" right="0.7" top="0.75" bottom="0.75" header="0.3" footer="0.3"/>
  <pageSetup scale="60" orientation="landscape" verticalDpi="300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PROGRAMA ANUAL ADQ 2024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Microsoft</cp:lastModifiedBy>
  <dcterms:created xsi:type="dcterms:W3CDTF">2026-06-23T17:20:17Z</dcterms:created>
  <dcterms:modified xsi:type="dcterms:W3CDTF">2026-06-23T17:32:05Z</dcterms:modified>
</cp:coreProperties>
</file>